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Лист1!$A$1:$M$42</definedName>
  </definedNames>
  <calcPr calcId="162913" fullPrecision="0"/>
</workbook>
</file>

<file path=xl/calcChain.xml><?xml version="1.0" encoding="utf-8"?>
<calcChain xmlns="http://schemas.openxmlformats.org/spreadsheetml/2006/main">
  <c r="L8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7" i="1"/>
  <c r="H37" i="1" l="1"/>
  <c r="L37" i="1" l="1"/>
  <c r="I37" i="1"/>
</calcChain>
</file>

<file path=xl/sharedStrings.xml><?xml version="1.0" encoding="utf-8"?>
<sst xmlns="http://schemas.openxmlformats.org/spreadsheetml/2006/main" count="294" uniqueCount="126">
  <si>
    <t>Муниципальное образование</t>
  </si>
  <si>
    <t>Населенный пункт</t>
  </si>
  <si>
    <t>Наименование объекта строительства (согласно акту законченного строительством объекта)</t>
  </si>
  <si>
    <t>Код объекта строительства &lt;1&gt;</t>
  </si>
  <si>
    <t>Фактически понесенные расходы на выполнение мероприятий по подключению (технологическому присоединению) газоиспользующего оборудования к газораспределительным сетям в рамках догазификации и в рамках догазификации котельных (далее - мероприятия по технологическому присоединению в рамках догазификации), рублей (без учета налога на добавленную стоимость)</t>
  </si>
  <si>
    <t>Экономически обоснованные расходы на выполнение мероприятий по технологическому присоединению в рамках догазификации, рублей (без учета налога на добавленную стоимость)</t>
  </si>
  <si>
    <t>Всего, в том числе:</t>
  </si>
  <si>
    <t>Средства от применения тарифов на услуги по транспортировке газа по газораспределительным сетям</t>
  </si>
  <si>
    <t>Средства от применения специальных надбавок к тарифам на транспортировку газа газораспределительной организацией</t>
  </si>
  <si>
    <t>Средства, полученные от иных источников финансирования мероприятий по технологическому присоединению в рамках догазификации</t>
  </si>
  <si>
    <t>Всего:</t>
  </si>
  <si>
    <t>-</t>
  </si>
  <si>
    <t xml:space="preserve">* </t>
  </si>
  <si>
    <t>Средства, полученные от единого оператора газификации или регионального оператора газификации для покрытия расходов на реализацию мероприятий по технологическому присоединению в рамках догазификации*</t>
  </si>
  <si>
    <t>с учетом фактически полученных средств от единого оператора газификации на дату принятия решения</t>
  </si>
  <si>
    <t>&lt;1&gt; Правила взаимодействия единого оператора газификации, регионального оператора газификации, органов государственной власти субъектов Российской Федерации, органов публичной власти федеральных территорий, газотранспортных организаций, а также газораспределительных организаций, привлекаемых единым оператором газификации или региональным оператором газификации, при реализации мероприятий межрегиональных и региональных программ газификации жилищно-коммунального хозяйства, промышленных и иных организаций, утвержденные постановлением Правительства Российской Федерации от 13 сентября 2021 г. № 1550</t>
  </si>
  <si>
    <t>№ пункта</t>
  </si>
  <si>
    <t>Код этапа
(АА-ББ-ГГГ-Х, где: 
ЭЭЭЭЭ - уникальный код этапа строительства (реконструкции) объекта, при реализации объекта с выделением этапов (по форме "00001", "00002");
"00000" - строительство объекта без выделения этапов; 
СНТ - реализация мероприятий по технологическому присоединению в рамках догазификации в границах территорий ведения гражданами садоводства для собственных нужд)</t>
  </si>
  <si>
    <t>Код мероприятия
(МММ (от 1 до 3 символов), где: 
"1" - разработка проектной документации и осуществление строительных мероприятий (без учета затрат, перечисленных "2", "3", "4"); 
"2" - рекультивация, благоустройство; 
"3" - осуществление государственного кадастрового учета и (или) государственной регистрации прав на построенную или реконструированную газораспределительной организацией сеть газораспределения, включая подготовку материалов для внесения сведений в единый государственный реестр недвижимости об установлении охранных зон, а также оплату государственной пошлины за осуществление регистрации прав собственности; 
"4" - осуществление газораспределительной организацией мониторинга выполнения заявителем технических условий и фактического присоединения, а также прием заявки о подключении, подготовка договора о подключении и дополнительных соглашений к нему; 
"0" - строительство объекта без выделения уникального мероприятия (выполнен комплекс работ, перечисленных в "1 - 4")</t>
  </si>
  <si>
    <t>городской округ город Нижний Новгород</t>
  </si>
  <si>
    <t>Дальнеконстантиновский муниципальный округ</t>
  </si>
  <si>
    <t>Богородский муниципальный округ</t>
  </si>
  <si>
    <t>Размер экономически обоснованных расходов на выполнение мероприятий по подключению 
(технологическому присоединению) газоиспользующего оборудования к газораспределительным сетям 
ОБЩЕСТВА С ОГРАНИЧЕННОЙ ОТВЕТСТВЕННОСТЬЮ «ГАЗСЕРВИСРАСПРЕДЕЛЕНИЕ» (ИНН 5262295914), г. Нижний Новгород, в рамках догазификации и в рамках догазификации котельных за 1 квартал 2026 г.</t>
  </si>
  <si>
    <t>д Кувардино</t>
  </si>
  <si>
    <t>ул. Счастливая д.2/74</t>
  </si>
  <si>
    <t>52-22-004-00159</t>
  </si>
  <si>
    <t>52-22-004-00159-00000</t>
  </si>
  <si>
    <t>1-4</t>
  </si>
  <si>
    <t>с Елховка</t>
  </si>
  <si>
    <t>ул. Счастливая д.187</t>
  </si>
  <si>
    <t>152-22-004-00386</t>
  </si>
  <si>
    <t>152-22-004-00386-00000</t>
  </si>
  <si>
    <t>ул. Лесная д.48</t>
  </si>
  <si>
    <t>52-22-004-00197</t>
  </si>
  <si>
    <t>52-22-004-00197-00000</t>
  </si>
  <si>
    <t>д Гремячки</t>
  </si>
  <si>
    <t>ул. Волшебная д.35</t>
  </si>
  <si>
    <t>152-25-004-00807</t>
  </si>
  <si>
    <t>152-25-004-00807-00000</t>
  </si>
  <si>
    <t>ул. ТИЗ Елховка-Урожайная д.27</t>
  </si>
  <si>
    <t>52-25-004-00881</t>
  </si>
  <si>
    <t>52-25-004-00881-00000</t>
  </si>
  <si>
    <t>ул. Восточная д.36</t>
  </si>
  <si>
    <t>52-25-004-00876</t>
  </si>
  <si>
    <t>52-25-004-00876-00000</t>
  </si>
  <si>
    <t>д Чаглава</t>
  </si>
  <si>
    <t>ул. Полевая д.2В</t>
  </si>
  <si>
    <t>152-24-004-00697</t>
  </si>
  <si>
    <t>152-24-004-00697-00000</t>
  </si>
  <si>
    <t>д Карабатово</t>
  </si>
  <si>
    <t>ул. Полевая д. 8</t>
  </si>
  <si>
    <t>52-25-004-00894</t>
  </si>
  <si>
    <t>52-25-004-00894-00000</t>
  </si>
  <si>
    <t>ул. Лесная д.89</t>
  </si>
  <si>
    <t>152-22-004-00231</t>
  </si>
  <si>
    <t>152-22-004-00231-00000</t>
  </si>
  <si>
    <t>д Лапшлей</t>
  </si>
  <si>
    <t>ул. Солнечная д.25</t>
  </si>
  <si>
    <t>52-25-004-00900</t>
  </si>
  <si>
    <t>52-25-004-00900-00000</t>
  </si>
  <si>
    <t>д Букино</t>
  </si>
  <si>
    <t>ул. Героя Чигина д.12а</t>
  </si>
  <si>
    <t>52-25-004-00887</t>
  </si>
  <si>
    <t>52-25-004-00887-00000</t>
  </si>
  <si>
    <t>ул. Счастливая д.115</t>
  </si>
  <si>
    <t>152-25-004-00765</t>
  </si>
  <si>
    <t>152-25-004-00765-00000</t>
  </si>
  <si>
    <t>ул. Новая д.1</t>
  </si>
  <si>
    <t>152-25-004-00813</t>
  </si>
  <si>
    <t>152-25-004-00813-00000</t>
  </si>
  <si>
    <t>ул. Солнечная д.9</t>
  </si>
  <si>
    <t>52-25-004-00879</t>
  </si>
  <si>
    <t>52-25-004-00879-00000</t>
  </si>
  <si>
    <t>ул. Флотская уч. т5</t>
  </si>
  <si>
    <t>152-24-004-00706</t>
  </si>
  <si>
    <t>152-24-004-00706-00000</t>
  </si>
  <si>
    <t>с Новые Ключищи</t>
  </si>
  <si>
    <t>ул. Полевая д.32</t>
  </si>
  <si>
    <t>152-25-004-00791</t>
  </si>
  <si>
    <t>152-25-004-00791-00000</t>
  </si>
  <si>
    <t>ул. Приозерная д.156</t>
  </si>
  <si>
    <t>152-24-004-00599</t>
  </si>
  <si>
    <t>152-24-004-00599-00000</t>
  </si>
  <si>
    <t>д Старый Относ</t>
  </si>
  <si>
    <t>мкр. Грин Парк, ул. Рябиновая д.160</t>
  </si>
  <si>
    <t>52-25-004-00857</t>
  </si>
  <si>
    <t>52-25-004-00857-00000</t>
  </si>
  <si>
    <t>ул. Армейская д.50В</t>
  </si>
  <si>
    <t>152-25-004-00830</t>
  </si>
  <si>
    <t>152-25-004-00830-00000</t>
  </si>
  <si>
    <t>ул. Приозерная д.170</t>
  </si>
  <si>
    <t>52-22-004-00198</t>
  </si>
  <si>
    <t>52-22-004-00198-00000</t>
  </si>
  <si>
    <t>ул. Счастливая д.184</t>
  </si>
  <si>
    <t>152-24-004-00712</t>
  </si>
  <si>
    <t>152-24-004-00712-00000</t>
  </si>
  <si>
    <t>ул. Лесная д.101</t>
  </si>
  <si>
    <t>152-24-004-00714</t>
  </si>
  <si>
    <t>152-24-004-00714-00000</t>
  </si>
  <si>
    <t>д.10Б</t>
  </si>
  <si>
    <t>152-22-004-00332</t>
  </si>
  <si>
    <t>152-22-004-00332-00000</t>
  </si>
  <si>
    <t>д Голошубиха</t>
  </si>
  <si>
    <t>ул. Сиреневая д.56</t>
  </si>
  <si>
    <t>152-22-004-00383</t>
  </si>
  <si>
    <t>152-22-004-00383-00000</t>
  </si>
  <si>
    <t>ул. Весенняя д.4</t>
  </si>
  <si>
    <t>152-25-004-00822</t>
  </si>
  <si>
    <t>152-25-004-00822-00000</t>
  </si>
  <si>
    <t>ул. Армейская д.10А</t>
  </si>
  <si>
    <t>152-24-004-00638</t>
  </si>
  <si>
    <t>152-24-004-00638-00000</t>
  </si>
  <si>
    <t>ул. Приозерная д.26</t>
  </si>
  <si>
    <t>52-25-004-00923</t>
  </si>
  <si>
    <t>52-25-004-00923-00000</t>
  </si>
  <si>
    <t>ул. Приозерная д.12</t>
  </si>
  <si>
    <t>152-25-004-00798</t>
  </si>
  <si>
    <t>152-25-004-00798-00000</t>
  </si>
  <si>
    <t>ТИЗ Елховка, кад. № зем. уч. 52:26:0050045:626</t>
  </si>
  <si>
    <t>152-25-004-00824</t>
  </si>
  <si>
    <t>152-25-004-00824-00000</t>
  </si>
  <si>
    <t>ул. Приозерная д.32</t>
  </si>
  <si>
    <t>152-24-004-00733</t>
  </si>
  <si>
    <t>152-24-004-00733-00000</t>
  </si>
  <si>
    <t>________________________________</t>
  </si>
  <si>
    <t>ПРИЛОЖЕНИЕ к решению региональной службы по тарифам Нижегородской области от  25 мая 2026 г. № 23/1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</si>
</sst>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 vertical="center" wrapText="1"/>
    </xf>
    <xf numFmtId="0" fontId="4" fillId="0" borderId="0" xfId="0" applyFont="1"/>
    <xf numFmtId="0" fontId="6" fillId="0" borderId="0" xfId="0" applyFont="1"/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/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8" fillId="0" borderId="1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49" fontId="4" fillId="0" borderId="0" xfId="0" applyNumberFormat="1" applyFont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18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tabSelected="1" topLeftCell="A40" zoomScale="80" zoomScaleNormal="80" zoomScaleSheetLayoutView="112" workbookViewId="0">
      <selection activeCell="H1" sqref="H1"/>
    </sheetView>
  </sheetViews>
  <sheetFormatPr defaultRowHeight="14.4" x14ac:dyDescent="0.3"/>
  <cols>
    <col min="1" max="1" width="9.109375" style="2"/>
    <col min="2" max="2" width="14.6640625" style="2" customWidth="1"/>
    <col min="3" max="3" width="12.5546875" style="2" customWidth="1"/>
    <col min="4" max="4" width="13.5546875" style="2" customWidth="1"/>
    <col min="5" max="5" width="16.44140625" style="2" customWidth="1"/>
    <col min="6" max="6" width="27" style="2" customWidth="1"/>
    <col min="7" max="7" width="42.33203125" style="2" customWidth="1"/>
    <col min="8" max="8" width="25.44140625" style="2" customWidth="1"/>
    <col min="9" max="9" width="17.88671875" style="2" customWidth="1"/>
    <col min="10" max="10" width="17.6640625" style="2" customWidth="1"/>
    <col min="11" max="11" width="19" style="2" customWidth="1"/>
    <col min="12" max="12" width="30.109375" style="2" customWidth="1"/>
    <col min="13" max="13" width="27.33203125" style="2" customWidth="1"/>
    <col min="14" max="15" width="9.109375" style="2"/>
  </cols>
  <sheetData>
    <row r="1" spans="1:15" ht="51.6" customHeight="1" x14ac:dyDescent="0.3">
      <c r="L1" s="24" t="s">
        <v>125</v>
      </c>
      <c r="M1" s="25"/>
      <c r="N1" s="1"/>
    </row>
    <row r="2" spans="1:15" x14ac:dyDescent="0.3">
      <c r="M2" s="9"/>
      <c r="N2" s="1"/>
    </row>
    <row r="3" spans="1:15" ht="58.5" customHeight="1" x14ac:dyDescent="0.3">
      <c r="A3" s="28" t="s">
        <v>22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5" s="11" customFormat="1" ht="73.8" customHeight="1" x14ac:dyDescent="0.3">
      <c r="A4" s="33" t="s">
        <v>16</v>
      </c>
      <c r="B4" s="33" t="s">
        <v>0</v>
      </c>
      <c r="C4" s="33" t="s">
        <v>1</v>
      </c>
      <c r="D4" s="33" t="s">
        <v>2</v>
      </c>
      <c r="E4" s="33" t="s">
        <v>3</v>
      </c>
      <c r="F4" s="33" t="s">
        <v>17</v>
      </c>
      <c r="G4" s="33" t="s">
        <v>18</v>
      </c>
      <c r="H4" s="33" t="s">
        <v>4</v>
      </c>
      <c r="I4" s="33" t="s">
        <v>5</v>
      </c>
      <c r="J4" s="33"/>
      <c r="K4" s="33"/>
      <c r="L4" s="33"/>
      <c r="M4" s="33"/>
      <c r="N4" s="10"/>
      <c r="O4" s="10"/>
    </row>
    <row r="5" spans="1:15" s="11" customFormat="1" ht="159.6" customHeight="1" x14ac:dyDescent="0.3">
      <c r="A5" s="33"/>
      <c r="B5" s="33"/>
      <c r="C5" s="33"/>
      <c r="D5" s="33"/>
      <c r="E5" s="33"/>
      <c r="F5" s="33"/>
      <c r="G5" s="33"/>
      <c r="H5" s="33"/>
      <c r="I5" s="13" t="s">
        <v>6</v>
      </c>
      <c r="J5" s="13" t="s">
        <v>7</v>
      </c>
      <c r="K5" s="13" t="s">
        <v>8</v>
      </c>
      <c r="L5" s="13" t="s">
        <v>13</v>
      </c>
      <c r="M5" s="13" t="s">
        <v>9</v>
      </c>
      <c r="N5" s="10"/>
      <c r="O5" s="10"/>
    </row>
    <row r="6" spans="1:15" x14ac:dyDescent="0.3">
      <c r="A6" s="14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4">
        <v>9</v>
      </c>
      <c r="J6" s="14">
        <v>10</v>
      </c>
      <c r="K6" s="14">
        <v>11</v>
      </c>
      <c r="L6" s="14">
        <v>12</v>
      </c>
      <c r="M6" s="14">
        <v>13</v>
      </c>
    </row>
    <row r="7" spans="1:15" ht="59.25" customHeight="1" x14ac:dyDescent="0.3">
      <c r="A7" s="16">
        <v>1</v>
      </c>
      <c r="B7" s="17" t="s">
        <v>19</v>
      </c>
      <c r="C7" s="17" t="s">
        <v>23</v>
      </c>
      <c r="D7" s="17" t="s">
        <v>24</v>
      </c>
      <c r="E7" s="17" t="s">
        <v>25</v>
      </c>
      <c r="F7" s="12" t="s">
        <v>26</v>
      </c>
      <c r="G7" s="18" t="s">
        <v>27</v>
      </c>
      <c r="H7" s="17">
        <v>1814037.81</v>
      </c>
      <c r="I7" s="17">
        <v>1814037.81</v>
      </c>
      <c r="J7" s="19" t="s">
        <v>11</v>
      </c>
      <c r="K7" s="19" t="s">
        <v>11</v>
      </c>
      <c r="L7" s="17">
        <f>I7</f>
        <v>1814037.81</v>
      </c>
      <c r="M7" s="19" t="s">
        <v>11</v>
      </c>
    </row>
    <row r="8" spans="1:15" ht="59.25" customHeight="1" x14ac:dyDescent="0.3">
      <c r="A8" s="16">
        <v>2</v>
      </c>
      <c r="B8" s="17" t="s">
        <v>19</v>
      </c>
      <c r="C8" s="17" t="s">
        <v>28</v>
      </c>
      <c r="D8" s="17" t="s">
        <v>29</v>
      </c>
      <c r="E8" s="17" t="s">
        <v>30</v>
      </c>
      <c r="F8" s="12" t="s">
        <v>31</v>
      </c>
      <c r="G8" s="18" t="s">
        <v>27</v>
      </c>
      <c r="H8" s="17">
        <v>225048.74</v>
      </c>
      <c r="I8" s="17">
        <v>225048.74</v>
      </c>
      <c r="J8" s="19" t="s">
        <v>11</v>
      </c>
      <c r="K8" s="19" t="s">
        <v>11</v>
      </c>
      <c r="L8" s="17">
        <f t="shared" ref="L8:L36" si="0">I8</f>
        <v>225048.74</v>
      </c>
      <c r="M8" s="19" t="s">
        <v>11</v>
      </c>
    </row>
    <row r="9" spans="1:15" ht="59.25" customHeight="1" x14ac:dyDescent="0.3">
      <c r="A9" s="16">
        <v>3</v>
      </c>
      <c r="B9" s="17" t="s">
        <v>19</v>
      </c>
      <c r="C9" s="17" t="s">
        <v>28</v>
      </c>
      <c r="D9" s="17" t="s">
        <v>32</v>
      </c>
      <c r="E9" s="17" t="s">
        <v>33</v>
      </c>
      <c r="F9" s="12" t="s">
        <v>34</v>
      </c>
      <c r="G9" s="18" t="s">
        <v>27</v>
      </c>
      <c r="H9" s="17">
        <v>68458.28</v>
      </c>
      <c r="I9" s="17">
        <v>68458.28</v>
      </c>
      <c r="J9" s="19" t="s">
        <v>11</v>
      </c>
      <c r="K9" s="19" t="s">
        <v>11</v>
      </c>
      <c r="L9" s="17">
        <f t="shared" si="0"/>
        <v>68458.28</v>
      </c>
      <c r="M9" s="19" t="s">
        <v>11</v>
      </c>
    </row>
    <row r="10" spans="1:15" ht="59.25" customHeight="1" x14ac:dyDescent="0.3">
      <c r="A10" s="16">
        <v>4</v>
      </c>
      <c r="B10" s="17" t="s">
        <v>21</v>
      </c>
      <c r="C10" s="17" t="s">
        <v>35</v>
      </c>
      <c r="D10" s="17" t="s">
        <v>36</v>
      </c>
      <c r="E10" s="17" t="s">
        <v>37</v>
      </c>
      <c r="F10" s="12" t="s">
        <v>38</v>
      </c>
      <c r="G10" s="18" t="s">
        <v>27</v>
      </c>
      <c r="H10" s="17">
        <v>247233.22</v>
      </c>
      <c r="I10" s="17">
        <v>247043.31</v>
      </c>
      <c r="J10" s="19" t="s">
        <v>11</v>
      </c>
      <c r="K10" s="19" t="s">
        <v>11</v>
      </c>
      <c r="L10" s="17">
        <f t="shared" si="0"/>
        <v>247043.31</v>
      </c>
      <c r="M10" s="19" t="s">
        <v>11</v>
      </c>
    </row>
    <row r="11" spans="1:15" ht="59.25" customHeight="1" x14ac:dyDescent="0.3">
      <c r="A11" s="16">
        <v>5</v>
      </c>
      <c r="B11" s="17" t="s">
        <v>19</v>
      </c>
      <c r="C11" s="17" t="s">
        <v>28</v>
      </c>
      <c r="D11" s="17" t="s">
        <v>39</v>
      </c>
      <c r="E11" s="17" t="s">
        <v>40</v>
      </c>
      <c r="F11" s="12" t="s">
        <v>41</v>
      </c>
      <c r="G11" s="18" t="s">
        <v>27</v>
      </c>
      <c r="H11" s="17">
        <v>250116.78</v>
      </c>
      <c r="I11" s="17">
        <v>250116.78</v>
      </c>
      <c r="J11" s="19" t="s">
        <v>11</v>
      </c>
      <c r="K11" s="19" t="s">
        <v>11</v>
      </c>
      <c r="L11" s="17">
        <f t="shared" si="0"/>
        <v>250116.78</v>
      </c>
      <c r="M11" s="19" t="s">
        <v>11</v>
      </c>
    </row>
    <row r="12" spans="1:15" ht="59.25" customHeight="1" x14ac:dyDescent="0.3">
      <c r="A12" s="16">
        <v>6</v>
      </c>
      <c r="B12" s="17" t="s">
        <v>19</v>
      </c>
      <c r="C12" s="17" t="s">
        <v>23</v>
      </c>
      <c r="D12" s="17" t="s">
        <v>42</v>
      </c>
      <c r="E12" s="17" t="s">
        <v>43</v>
      </c>
      <c r="F12" s="12" t="s">
        <v>44</v>
      </c>
      <c r="G12" s="18" t="s">
        <v>27</v>
      </c>
      <c r="H12" s="17">
        <v>80798.490000000005</v>
      </c>
      <c r="I12" s="17">
        <v>80798.490000000005</v>
      </c>
      <c r="J12" s="19" t="s">
        <v>11</v>
      </c>
      <c r="K12" s="19" t="s">
        <v>11</v>
      </c>
      <c r="L12" s="17">
        <f t="shared" si="0"/>
        <v>80798.490000000005</v>
      </c>
      <c r="M12" s="19" t="s">
        <v>11</v>
      </c>
    </row>
    <row r="13" spans="1:15" ht="59.25" customHeight="1" x14ac:dyDescent="0.3">
      <c r="A13" s="16">
        <v>7</v>
      </c>
      <c r="B13" s="17" t="s">
        <v>19</v>
      </c>
      <c r="C13" s="17" t="s">
        <v>45</v>
      </c>
      <c r="D13" s="17" t="s">
        <v>46</v>
      </c>
      <c r="E13" s="17" t="s">
        <v>47</v>
      </c>
      <c r="F13" s="12" t="s">
        <v>48</v>
      </c>
      <c r="G13" s="18" t="s">
        <v>27</v>
      </c>
      <c r="H13" s="17">
        <v>3833725.99</v>
      </c>
      <c r="I13" s="17">
        <v>3833725.99</v>
      </c>
      <c r="J13" s="19" t="s">
        <v>11</v>
      </c>
      <c r="K13" s="19" t="s">
        <v>11</v>
      </c>
      <c r="L13" s="17">
        <f t="shared" si="0"/>
        <v>3833725.99</v>
      </c>
      <c r="M13" s="19" t="s">
        <v>11</v>
      </c>
    </row>
    <row r="14" spans="1:15" ht="59.25" customHeight="1" x14ac:dyDescent="0.3">
      <c r="A14" s="16">
        <v>8</v>
      </c>
      <c r="B14" s="17" t="s">
        <v>19</v>
      </c>
      <c r="C14" s="17" t="s">
        <v>49</v>
      </c>
      <c r="D14" s="17" t="s">
        <v>50</v>
      </c>
      <c r="E14" s="17" t="s">
        <v>51</v>
      </c>
      <c r="F14" s="12" t="s">
        <v>52</v>
      </c>
      <c r="G14" s="18" t="s">
        <v>27</v>
      </c>
      <c r="H14" s="17">
        <v>139971.31</v>
      </c>
      <c r="I14" s="17">
        <v>139971.31</v>
      </c>
      <c r="J14" s="19" t="s">
        <v>11</v>
      </c>
      <c r="K14" s="19" t="s">
        <v>11</v>
      </c>
      <c r="L14" s="17">
        <f t="shared" si="0"/>
        <v>139971.31</v>
      </c>
      <c r="M14" s="19" t="s">
        <v>11</v>
      </c>
    </row>
    <row r="15" spans="1:15" ht="59.25" customHeight="1" x14ac:dyDescent="0.3">
      <c r="A15" s="16">
        <v>9</v>
      </c>
      <c r="B15" s="17" t="s">
        <v>19</v>
      </c>
      <c r="C15" s="17" t="s">
        <v>28</v>
      </c>
      <c r="D15" s="17" t="s">
        <v>53</v>
      </c>
      <c r="E15" s="17" t="s">
        <v>54</v>
      </c>
      <c r="F15" s="12" t="s">
        <v>55</v>
      </c>
      <c r="G15" s="18" t="s">
        <v>27</v>
      </c>
      <c r="H15" s="17">
        <v>1804802.83</v>
      </c>
      <c r="I15" s="17">
        <v>1804802.83</v>
      </c>
      <c r="J15" s="19" t="s">
        <v>11</v>
      </c>
      <c r="K15" s="19" t="s">
        <v>11</v>
      </c>
      <c r="L15" s="17">
        <f t="shared" si="0"/>
        <v>1804802.83</v>
      </c>
      <c r="M15" s="19" t="s">
        <v>11</v>
      </c>
    </row>
    <row r="16" spans="1:15" ht="59.25" customHeight="1" x14ac:dyDescent="0.3">
      <c r="A16" s="16">
        <v>10</v>
      </c>
      <c r="B16" s="17" t="s">
        <v>19</v>
      </c>
      <c r="C16" s="17" t="s">
        <v>56</v>
      </c>
      <c r="D16" s="17" t="s">
        <v>57</v>
      </c>
      <c r="E16" s="17" t="s">
        <v>58</v>
      </c>
      <c r="F16" s="12" t="s">
        <v>59</v>
      </c>
      <c r="G16" s="12" t="s">
        <v>27</v>
      </c>
      <c r="H16" s="17">
        <v>94207.37</v>
      </c>
      <c r="I16" s="17">
        <v>94207.37</v>
      </c>
      <c r="J16" s="19" t="s">
        <v>11</v>
      </c>
      <c r="K16" s="19" t="s">
        <v>11</v>
      </c>
      <c r="L16" s="17">
        <f t="shared" si="0"/>
        <v>94207.37</v>
      </c>
      <c r="M16" s="19" t="s">
        <v>11</v>
      </c>
    </row>
    <row r="17" spans="1:13" ht="59.25" customHeight="1" x14ac:dyDescent="0.3">
      <c r="A17" s="16">
        <v>11</v>
      </c>
      <c r="B17" s="17" t="s">
        <v>21</v>
      </c>
      <c r="C17" s="17" t="s">
        <v>60</v>
      </c>
      <c r="D17" s="17" t="s">
        <v>61</v>
      </c>
      <c r="E17" s="17" t="s">
        <v>62</v>
      </c>
      <c r="F17" s="12" t="s">
        <v>63</v>
      </c>
      <c r="G17" s="12" t="s">
        <v>27</v>
      </c>
      <c r="H17" s="17">
        <v>74747.97</v>
      </c>
      <c r="I17" s="17">
        <v>74747.97</v>
      </c>
      <c r="J17" s="19" t="s">
        <v>11</v>
      </c>
      <c r="K17" s="19" t="s">
        <v>11</v>
      </c>
      <c r="L17" s="17">
        <f t="shared" si="0"/>
        <v>74747.97</v>
      </c>
      <c r="M17" s="19" t="s">
        <v>11</v>
      </c>
    </row>
    <row r="18" spans="1:13" ht="59.25" customHeight="1" x14ac:dyDescent="0.3">
      <c r="A18" s="16">
        <v>12</v>
      </c>
      <c r="B18" s="17" t="s">
        <v>19</v>
      </c>
      <c r="C18" s="17" t="s">
        <v>28</v>
      </c>
      <c r="D18" s="17" t="s">
        <v>64</v>
      </c>
      <c r="E18" s="17" t="s">
        <v>65</v>
      </c>
      <c r="F18" s="12" t="s">
        <v>66</v>
      </c>
      <c r="G18" s="12" t="s">
        <v>27</v>
      </c>
      <c r="H18" s="17">
        <v>755870.16</v>
      </c>
      <c r="I18" s="17">
        <v>755870.16</v>
      </c>
      <c r="J18" s="19" t="s">
        <v>11</v>
      </c>
      <c r="K18" s="19" t="s">
        <v>11</v>
      </c>
      <c r="L18" s="17">
        <f t="shared" si="0"/>
        <v>755870.16</v>
      </c>
      <c r="M18" s="19" t="s">
        <v>11</v>
      </c>
    </row>
    <row r="19" spans="1:13" ht="59.25" customHeight="1" x14ac:dyDescent="0.3">
      <c r="A19" s="16">
        <v>13</v>
      </c>
      <c r="B19" s="17" t="s">
        <v>19</v>
      </c>
      <c r="C19" s="17" t="s">
        <v>49</v>
      </c>
      <c r="D19" s="17" t="s">
        <v>67</v>
      </c>
      <c r="E19" s="17" t="s">
        <v>68</v>
      </c>
      <c r="F19" s="12" t="s">
        <v>69</v>
      </c>
      <c r="G19" s="12" t="s">
        <v>27</v>
      </c>
      <c r="H19" s="17">
        <v>86355.15</v>
      </c>
      <c r="I19" s="17">
        <v>86355.15</v>
      </c>
      <c r="J19" s="19" t="s">
        <v>11</v>
      </c>
      <c r="K19" s="19" t="s">
        <v>11</v>
      </c>
      <c r="L19" s="17">
        <f t="shared" si="0"/>
        <v>86355.15</v>
      </c>
      <c r="M19" s="19" t="s">
        <v>11</v>
      </c>
    </row>
    <row r="20" spans="1:13" ht="59.25" customHeight="1" x14ac:dyDescent="0.3">
      <c r="A20" s="16">
        <v>14</v>
      </c>
      <c r="B20" s="17" t="s">
        <v>19</v>
      </c>
      <c r="C20" s="17" t="s">
        <v>49</v>
      </c>
      <c r="D20" s="17" t="s">
        <v>70</v>
      </c>
      <c r="E20" s="17" t="s">
        <v>71</v>
      </c>
      <c r="F20" s="12" t="s">
        <v>72</v>
      </c>
      <c r="G20" s="12" t="s">
        <v>27</v>
      </c>
      <c r="H20" s="17">
        <v>84502.93</v>
      </c>
      <c r="I20" s="17">
        <v>84502.93</v>
      </c>
      <c r="J20" s="19" t="s">
        <v>11</v>
      </c>
      <c r="K20" s="19" t="s">
        <v>11</v>
      </c>
      <c r="L20" s="17">
        <f t="shared" si="0"/>
        <v>84502.93</v>
      </c>
      <c r="M20" s="19" t="s">
        <v>11</v>
      </c>
    </row>
    <row r="21" spans="1:13" ht="59.25" customHeight="1" x14ac:dyDescent="0.3">
      <c r="A21" s="16">
        <v>15</v>
      </c>
      <c r="B21" s="17" t="s">
        <v>19</v>
      </c>
      <c r="C21" s="17" t="s">
        <v>28</v>
      </c>
      <c r="D21" s="17" t="s">
        <v>73</v>
      </c>
      <c r="E21" s="17" t="s">
        <v>74</v>
      </c>
      <c r="F21" s="12" t="s">
        <v>75</v>
      </c>
      <c r="G21" s="12" t="s">
        <v>27</v>
      </c>
      <c r="H21" s="17">
        <v>84313.02</v>
      </c>
      <c r="I21" s="17">
        <v>84313.02</v>
      </c>
      <c r="J21" s="19" t="s">
        <v>11</v>
      </c>
      <c r="K21" s="19" t="s">
        <v>11</v>
      </c>
      <c r="L21" s="17">
        <f t="shared" si="0"/>
        <v>84313.02</v>
      </c>
      <c r="M21" s="19" t="s">
        <v>11</v>
      </c>
    </row>
    <row r="22" spans="1:13" ht="59.25" customHeight="1" x14ac:dyDescent="0.3">
      <c r="A22" s="16">
        <v>16</v>
      </c>
      <c r="B22" s="17" t="s">
        <v>19</v>
      </c>
      <c r="C22" s="17" t="s">
        <v>76</v>
      </c>
      <c r="D22" s="17" t="s">
        <v>77</v>
      </c>
      <c r="E22" s="17" t="s">
        <v>78</v>
      </c>
      <c r="F22" s="12" t="s">
        <v>79</v>
      </c>
      <c r="G22" s="12" t="s">
        <v>27</v>
      </c>
      <c r="H22" s="17">
        <v>317713.01</v>
      </c>
      <c r="I22" s="17">
        <v>317713.01</v>
      </c>
      <c r="J22" s="19" t="s">
        <v>11</v>
      </c>
      <c r="K22" s="19" t="s">
        <v>11</v>
      </c>
      <c r="L22" s="17">
        <f t="shared" si="0"/>
        <v>317713.01</v>
      </c>
      <c r="M22" s="19" t="s">
        <v>11</v>
      </c>
    </row>
    <row r="23" spans="1:13" ht="59.25" customHeight="1" x14ac:dyDescent="0.3">
      <c r="A23" s="16">
        <v>17</v>
      </c>
      <c r="B23" s="17" t="s">
        <v>19</v>
      </c>
      <c r="C23" s="17" t="s">
        <v>28</v>
      </c>
      <c r="D23" s="17" t="s">
        <v>80</v>
      </c>
      <c r="E23" s="17" t="s">
        <v>81</v>
      </c>
      <c r="F23" s="12" t="s">
        <v>82</v>
      </c>
      <c r="G23" s="12" t="s">
        <v>27</v>
      </c>
      <c r="H23" s="17">
        <v>296581.71999999997</v>
      </c>
      <c r="I23" s="17">
        <v>296581.71999999997</v>
      </c>
      <c r="J23" s="19" t="s">
        <v>11</v>
      </c>
      <c r="K23" s="19" t="s">
        <v>11</v>
      </c>
      <c r="L23" s="17">
        <f t="shared" si="0"/>
        <v>296581.71999999997</v>
      </c>
      <c r="M23" s="19" t="s">
        <v>11</v>
      </c>
    </row>
    <row r="24" spans="1:13" ht="59.25" customHeight="1" x14ac:dyDescent="0.3">
      <c r="A24" s="16">
        <v>18</v>
      </c>
      <c r="B24" s="17" t="s">
        <v>20</v>
      </c>
      <c r="C24" s="17" t="s">
        <v>83</v>
      </c>
      <c r="D24" s="17" t="s">
        <v>84</v>
      </c>
      <c r="E24" s="17" t="s">
        <v>85</v>
      </c>
      <c r="F24" s="12" t="s">
        <v>86</v>
      </c>
      <c r="G24" s="18" t="s">
        <v>27</v>
      </c>
      <c r="H24" s="17">
        <v>152326.53</v>
      </c>
      <c r="I24" s="17">
        <v>152326.53</v>
      </c>
      <c r="J24" s="19" t="s">
        <v>11</v>
      </c>
      <c r="K24" s="19" t="s">
        <v>11</v>
      </c>
      <c r="L24" s="17">
        <f t="shared" si="0"/>
        <v>152326.53</v>
      </c>
      <c r="M24" s="19" t="s">
        <v>11</v>
      </c>
    </row>
    <row r="25" spans="1:13" ht="59.25" customHeight="1" x14ac:dyDescent="0.3">
      <c r="A25" s="16">
        <v>19</v>
      </c>
      <c r="B25" s="17" t="s">
        <v>19</v>
      </c>
      <c r="C25" s="17" t="s">
        <v>28</v>
      </c>
      <c r="D25" s="17" t="s">
        <v>87</v>
      </c>
      <c r="E25" s="17" t="s">
        <v>88</v>
      </c>
      <c r="F25" s="12" t="s">
        <v>89</v>
      </c>
      <c r="G25" s="12" t="s">
        <v>27</v>
      </c>
      <c r="H25" s="17">
        <v>70666.509999999995</v>
      </c>
      <c r="I25" s="17">
        <v>70666.509999999995</v>
      </c>
      <c r="J25" s="19" t="s">
        <v>11</v>
      </c>
      <c r="K25" s="19" t="s">
        <v>11</v>
      </c>
      <c r="L25" s="17">
        <f t="shared" si="0"/>
        <v>70666.509999999995</v>
      </c>
      <c r="M25" s="19" t="s">
        <v>11</v>
      </c>
    </row>
    <row r="26" spans="1:13" ht="59.25" customHeight="1" x14ac:dyDescent="0.3">
      <c r="A26" s="16">
        <v>20</v>
      </c>
      <c r="B26" s="17" t="s">
        <v>19</v>
      </c>
      <c r="C26" s="17" t="s">
        <v>28</v>
      </c>
      <c r="D26" s="17" t="s">
        <v>90</v>
      </c>
      <c r="E26" s="17" t="s">
        <v>91</v>
      </c>
      <c r="F26" s="12" t="s">
        <v>92</v>
      </c>
      <c r="G26" s="12" t="s">
        <v>27</v>
      </c>
      <c r="H26" s="17">
        <v>469197.44</v>
      </c>
      <c r="I26" s="17">
        <v>469197.44</v>
      </c>
      <c r="J26" s="19" t="s">
        <v>11</v>
      </c>
      <c r="K26" s="19" t="s">
        <v>11</v>
      </c>
      <c r="L26" s="17">
        <f t="shared" si="0"/>
        <v>469197.44</v>
      </c>
      <c r="M26" s="19" t="s">
        <v>11</v>
      </c>
    </row>
    <row r="27" spans="1:13" ht="59.25" customHeight="1" x14ac:dyDescent="0.3">
      <c r="A27" s="16">
        <v>21</v>
      </c>
      <c r="B27" s="17" t="s">
        <v>19</v>
      </c>
      <c r="C27" s="17" t="s">
        <v>28</v>
      </c>
      <c r="D27" s="17" t="s">
        <v>93</v>
      </c>
      <c r="E27" s="17" t="s">
        <v>94</v>
      </c>
      <c r="F27" s="12" t="s">
        <v>95</v>
      </c>
      <c r="G27" s="12" t="s">
        <v>27</v>
      </c>
      <c r="H27" s="17">
        <v>240809.11</v>
      </c>
      <c r="I27" s="17">
        <v>240809.11</v>
      </c>
      <c r="J27" s="19" t="s">
        <v>11</v>
      </c>
      <c r="K27" s="19" t="s">
        <v>11</v>
      </c>
      <c r="L27" s="17">
        <f t="shared" si="0"/>
        <v>240809.11</v>
      </c>
      <c r="M27" s="19" t="s">
        <v>11</v>
      </c>
    </row>
    <row r="28" spans="1:13" ht="59.25" customHeight="1" x14ac:dyDescent="0.3">
      <c r="A28" s="16">
        <v>22</v>
      </c>
      <c r="B28" s="17" t="s">
        <v>19</v>
      </c>
      <c r="C28" s="17" t="s">
        <v>28</v>
      </c>
      <c r="D28" s="17" t="s">
        <v>96</v>
      </c>
      <c r="E28" s="17" t="s">
        <v>97</v>
      </c>
      <c r="F28" s="12" t="s">
        <v>98</v>
      </c>
      <c r="G28" s="12" t="s">
        <v>27</v>
      </c>
      <c r="H28" s="17">
        <v>389812.13</v>
      </c>
      <c r="I28" s="17">
        <v>389812.13</v>
      </c>
      <c r="J28" s="19" t="s">
        <v>11</v>
      </c>
      <c r="K28" s="19" t="s">
        <v>11</v>
      </c>
      <c r="L28" s="17">
        <f t="shared" si="0"/>
        <v>389812.13</v>
      </c>
      <c r="M28" s="19" t="s">
        <v>11</v>
      </c>
    </row>
    <row r="29" spans="1:13" ht="59.25" customHeight="1" x14ac:dyDescent="0.3">
      <c r="A29" s="16">
        <v>23</v>
      </c>
      <c r="B29" s="17" t="s">
        <v>19</v>
      </c>
      <c r="C29" s="17" t="s">
        <v>45</v>
      </c>
      <c r="D29" s="17" t="s">
        <v>99</v>
      </c>
      <c r="E29" s="17" t="s">
        <v>100</v>
      </c>
      <c r="F29" s="12" t="s">
        <v>101</v>
      </c>
      <c r="G29" s="12" t="s">
        <v>27</v>
      </c>
      <c r="H29" s="17">
        <v>1932066.56</v>
      </c>
      <c r="I29" s="17">
        <v>1932066.56</v>
      </c>
      <c r="J29" s="19" t="s">
        <v>11</v>
      </c>
      <c r="K29" s="19" t="s">
        <v>11</v>
      </c>
      <c r="L29" s="17">
        <f t="shared" si="0"/>
        <v>1932066.56</v>
      </c>
      <c r="M29" s="19" t="s">
        <v>11</v>
      </c>
    </row>
    <row r="30" spans="1:13" ht="59.25" customHeight="1" x14ac:dyDescent="0.3">
      <c r="A30" s="16">
        <v>24</v>
      </c>
      <c r="B30" s="17" t="s">
        <v>19</v>
      </c>
      <c r="C30" s="17" t="s">
        <v>102</v>
      </c>
      <c r="D30" s="17" t="s">
        <v>103</v>
      </c>
      <c r="E30" s="17" t="s">
        <v>104</v>
      </c>
      <c r="F30" s="12" t="s">
        <v>105</v>
      </c>
      <c r="G30" s="12" t="s">
        <v>27</v>
      </c>
      <c r="H30" s="17">
        <v>11386667.460000001</v>
      </c>
      <c r="I30" s="17">
        <v>11386667.460000001</v>
      </c>
      <c r="J30" s="19" t="s">
        <v>11</v>
      </c>
      <c r="K30" s="19" t="s">
        <v>11</v>
      </c>
      <c r="L30" s="17">
        <f t="shared" si="0"/>
        <v>11386667.460000001</v>
      </c>
      <c r="M30" s="19" t="s">
        <v>11</v>
      </c>
    </row>
    <row r="31" spans="1:13" ht="59.25" customHeight="1" x14ac:dyDescent="0.3">
      <c r="A31" s="16">
        <v>25</v>
      </c>
      <c r="B31" s="17" t="s">
        <v>19</v>
      </c>
      <c r="C31" s="17" t="s">
        <v>76</v>
      </c>
      <c r="D31" s="17" t="s">
        <v>106</v>
      </c>
      <c r="E31" s="17" t="s">
        <v>107</v>
      </c>
      <c r="F31" s="12" t="s">
        <v>108</v>
      </c>
      <c r="G31" s="12" t="s">
        <v>27</v>
      </c>
      <c r="H31" s="17">
        <v>89355.15</v>
      </c>
      <c r="I31" s="17">
        <v>89355.15</v>
      </c>
      <c r="J31" s="19" t="s">
        <v>11</v>
      </c>
      <c r="K31" s="19" t="s">
        <v>11</v>
      </c>
      <c r="L31" s="17">
        <f t="shared" si="0"/>
        <v>89355.15</v>
      </c>
      <c r="M31" s="19" t="s">
        <v>11</v>
      </c>
    </row>
    <row r="32" spans="1:13" ht="59.25" customHeight="1" x14ac:dyDescent="0.3">
      <c r="A32" s="16">
        <v>26</v>
      </c>
      <c r="B32" s="17" t="s">
        <v>19</v>
      </c>
      <c r="C32" s="17" t="s">
        <v>28</v>
      </c>
      <c r="D32" s="17" t="s">
        <v>109</v>
      </c>
      <c r="E32" s="17" t="s">
        <v>110</v>
      </c>
      <c r="F32" s="12" t="s">
        <v>111</v>
      </c>
      <c r="G32" s="18" t="s">
        <v>27</v>
      </c>
      <c r="H32" s="17">
        <v>830231.36</v>
      </c>
      <c r="I32" s="17">
        <v>830231.36</v>
      </c>
      <c r="J32" s="19" t="s">
        <v>11</v>
      </c>
      <c r="K32" s="19" t="s">
        <v>11</v>
      </c>
      <c r="L32" s="17">
        <f t="shared" si="0"/>
        <v>830231.36</v>
      </c>
      <c r="M32" s="19" t="s">
        <v>11</v>
      </c>
    </row>
    <row r="33" spans="1:13" ht="59.25" customHeight="1" x14ac:dyDescent="0.3">
      <c r="A33" s="16">
        <v>27</v>
      </c>
      <c r="B33" s="17" t="s">
        <v>19</v>
      </c>
      <c r="C33" s="17" t="s">
        <v>28</v>
      </c>
      <c r="D33" s="17" t="s">
        <v>112</v>
      </c>
      <c r="E33" s="17" t="s">
        <v>113</v>
      </c>
      <c r="F33" s="12" t="s">
        <v>114</v>
      </c>
      <c r="G33" s="12" t="s">
        <v>27</v>
      </c>
      <c r="H33" s="17">
        <v>730062.87</v>
      </c>
      <c r="I33" s="17">
        <v>730062.87</v>
      </c>
      <c r="J33" s="19" t="s">
        <v>11</v>
      </c>
      <c r="K33" s="19" t="s">
        <v>11</v>
      </c>
      <c r="L33" s="17">
        <f t="shared" si="0"/>
        <v>730062.87</v>
      </c>
      <c r="M33" s="19" t="s">
        <v>11</v>
      </c>
    </row>
    <row r="34" spans="1:13" ht="59.25" customHeight="1" x14ac:dyDescent="0.3">
      <c r="A34" s="16">
        <v>28</v>
      </c>
      <c r="B34" s="17" t="s">
        <v>19</v>
      </c>
      <c r="C34" s="17" t="s">
        <v>28</v>
      </c>
      <c r="D34" s="17" t="s">
        <v>115</v>
      </c>
      <c r="E34" s="17" t="s">
        <v>116</v>
      </c>
      <c r="F34" s="12" t="s">
        <v>117</v>
      </c>
      <c r="G34" s="12" t="s">
        <v>27</v>
      </c>
      <c r="H34" s="17">
        <v>71455.13</v>
      </c>
      <c r="I34" s="17">
        <v>71265.14</v>
      </c>
      <c r="J34" s="19" t="s">
        <v>11</v>
      </c>
      <c r="K34" s="19" t="s">
        <v>11</v>
      </c>
      <c r="L34" s="17">
        <f t="shared" si="0"/>
        <v>71265.14</v>
      </c>
      <c r="M34" s="19" t="s">
        <v>11</v>
      </c>
    </row>
    <row r="35" spans="1:13" ht="59.25" customHeight="1" x14ac:dyDescent="0.3">
      <c r="A35" s="16">
        <v>29</v>
      </c>
      <c r="B35" s="17" t="s">
        <v>19</v>
      </c>
      <c r="C35" s="17" t="s">
        <v>28</v>
      </c>
      <c r="D35" s="17" t="s">
        <v>118</v>
      </c>
      <c r="E35" s="17" t="s">
        <v>119</v>
      </c>
      <c r="F35" s="12" t="s">
        <v>120</v>
      </c>
      <c r="G35" s="12" t="s">
        <v>27</v>
      </c>
      <c r="H35" s="17">
        <v>259364.26</v>
      </c>
      <c r="I35" s="17">
        <v>259364.26</v>
      </c>
      <c r="J35" s="19" t="s">
        <v>11</v>
      </c>
      <c r="K35" s="19" t="s">
        <v>11</v>
      </c>
      <c r="L35" s="17">
        <f t="shared" si="0"/>
        <v>259364.26</v>
      </c>
      <c r="M35" s="19" t="s">
        <v>11</v>
      </c>
    </row>
    <row r="36" spans="1:13" ht="59.25" customHeight="1" x14ac:dyDescent="0.3">
      <c r="A36" s="16">
        <v>30</v>
      </c>
      <c r="B36" s="17" t="s">
        <v>19</v>
      </c>
      <c r="C36" s="17" t="s">
        <v>28</v>
      </c>
      <c r="D36" s="17" t="s">
        <v>121</v>
      </c>
      <c r="E36" s="17" t="s">
        <v>122</v>
      </c>
      <c r="F36" s="12" t="s">
        <v>123</v>
      </c>
      <c r="G36" s="12" t="s">
        <v>27</v>
      </c>
      <c r="H36" s="17">
        <v>1244295.3999999999</v>
      </c>
      <c r="I36" s="17">
        <v>1244295.3999999999</v>
      </c>
      <c r="J36" s="19" t="s">
        <v>11</v>
      </c>
      <c r="K36" s="19" t="s">
        <v>11</v>
      </c>
      <c r="L36" s="17">
        <f t="shared" si="0"/>
        <v>1244295.3999999999</v>
      </c>
      <c r="M36" s="19" t="s">
        <v>11</v>
      </c>
    </row>
    <row r="37" spans="1:13" x14ac:dyDescent="0.3">
      <c r="A37" s="30" t="s">
        <v>10</v>
      </c>
      <c r="B37" s="31"/>
      <c r="C37" s="31"/>
      <c r="D37" s="31"/>
      <c r="E37" s="31"/>
      <c r="F37" s="31"/>
      <c r="G37" s="20"/>
      <c r="H37" s="21">
        <f>SUM(H7:H36)</f>
        <v>28124794.690000001</v>
      </c>
      <c r="I37" s="22">
        <f>SUM(I7:I36)</f>
        <v>28124414.789999999</v>
      </c>
      <c r="J37" s="23" t="s">
        <v>11</v>
      </c>
      <c r="K37" s="23" t="s">
        <v>11</v>
      </c>
      <c r="L37" s="22">
        <f>SUM(L7:L36)</f>
        <v>28124414.789999999</v>
      </c>
      <c r="M37" s="19" t="s">
        <v>11</v>
      </c>
    </row>
    <row r="38" spans="1:13" x14ac:dyDescent="0.3">
      <c r="A38" s="3"/>
      <c r="B38" s="3"/>
      <c r="C38" s="3"/>
      <c r="D38" s="3"/>
      <c r="E38" s="3"/>
      <c r="F38" s="3"/>
      <c r="G38" s="4"/>
      <c r="H38" s="5"/>
      <c r="I38" s="5"/>
      <c r="J38" s="5"/>
      <c r="K38" s="5"/>
      <c r="L38" s="6"/>
      <c r="M38" s="5"/>
    </row>
    <row r="39" spans="1:13" x14ac:dyDescent="0.3">
      <c r="A39" s="26" t="s">
        <v>124</v>
      </c>
      <c r="B39" s="27"/>
      <c r="C39" s="27"/>
      <c r="D39" s="27"/>
      <c r="E39" s="27"/>
      <c r="F39" s="3"/>
      <c r="G39" s="4"/>
      <c r="H39" s="5"/>
      <c r="I39" s="5"/>
      <c r="J39" s="5"/>
      <c r="K39" s="5"/>
      <c r="L39" s="6"/>
      <c r="M39" s="5"/>
    </row>
    <row r="40" spans="1:13" ht="16.5" customHeight="1" x14ac:dyDescent="0.3">
      <c r="A40" s="7" t="s">
        <v>12</v>
      </c>
      <c r="B40" s="32" t="s">
        <v>14</v>
      </c>
      <c r="C40" s="32"/>
      <c r="D40" s="32"/>
      <c r="E40" s="32"/>
      <c r="F40" s="32"/>
      <c r="G40" s="32"/>
      <c r="H40" s="32"/>
      <c r="I40" s="5"/>
      <c r="J40" s="5"/>
      <c r="K40" s="5"/>
      <c r="L40" s="6"/>
      <c r="M40" s="5"/>
    </row>
    <row r="41" spans="1:13" x14ac:dyDescent="0.3">
      <c r="A41" s="3"/>
      <c r="B41" s="3"/>
      <c r="C41" s="3"/>
      <c r="D41" s="3"/>
      <c r="E41" s="3"/>
      <c r="F41" s="3"/>
      <c r="G41" s="4"/>
      <c r="H41" s="5"/>
      <c r="I41" s="5"/>
      <c r="J41" s="5"/>
      <c r="K41" s="5"/>
      <c r="L41" s="6"/>
      <c r="M41" s="5"/>
    </row>
    <row r="42" spans="1:13" ht="48" customHeight="1" x14ac:dyDescent="0.3">
      <c r="A42" s="29" t="s">
        <v>15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</row>
    <row r="43" spans="1:13" x14ac:dyDescent="0.3">
      <c r="A43" s="8"/>
    </row>
  </sheetData>
  <mergeCells count="15">
    <mergeCell ref="L1:M1"/>
    <mergeCell ref="A39:E39"/>
    <mergeCell ref="A3:M3"/>
    <mergeCell ref="A42:M42"/>
    <mergeCell ref="A37:F37"/>
    <mergeCell ref="B40:H40"/>
    <mergeCell ref="I4:M4"/>
    <mergeCell ref="A4:A5"/>
    <mergeCell ref="B4:B5"/>
    <mergeCell ref="C4:C5"/>
    <mergeCell ref="D4:D5"/>
    <mergeCell ref="E4:E5"/>
    <mergeCell ref="F4:F5"/>
    <mergeCell ref="G4:G5"/>
    <mergeCell ref="H4:H5"/>
  </mergeCells>
  <conditionalFormatting sqref="E7">
    <cfRule type="duplicateValues" dxfId="17" priority="1"/>
  </conditionalFormatting>
  <conditionalFormatting sqref="E8">
    <cfRule type="duplicateValues" dxfId="16" priority="2"/>
  </conditionalFormatting>
  <conditionalFormatting sqref="E9">
    <cfRule type="duplicateValues" dxfId="15" priority="3"/>
  </conditionalFormatting>
  <conditionalFormatting sqref="E10">
    <cfRule type="duplicateValues" dxfId="14" priority="4"/>
  </conditionalFormatting>
  <conditionalFormatting sqref="E11">
    <cfRule type="duplicateValues" dxfId="13" priority="5"/>
  </conditionalFormatting>
  <conditionalFormatting sqref="E12">
    <cfRule type="duplicateValues" dxfId="12" priority="6"/>
  </conditionalFormatting>
  <conditionalFormatting sqref="E13">
    <cfRule type="duplicateValues" dxfId="11" priority="7"/>
  </conditionalFormatting>
  <conditionalFormatting sqref="E14">
    <cfRule type="duplicateValues" dxfId="10" priority="8"/>
  </conditionalFormatting>
  <conditionalFormatting sqref="E15">
    <cfRule type="duplicateValues" dxfId="9" priority="11"/>
  </conditionalFormatting>
  <conditionalFormatting sqref="E16">
    <cfRule type="duplicateValues" dxfId="8" priority="12"/>
  </conditionalFormatting>
  <conditionalFormatting sqref="E17">
    <cfRule type="duplicateValues" dxfId="7" priority="9"/>
  </conditionalFormatting>
  <conditionalFormatting sqref="E18">
    <cfRule type="duplicateValues" dxfId="6" priority="13"/>
  </conditionalFormatting>
  <conditionalFormatting sqref="E20">
    <cfRule type="duplicateValues" dxfId="5" priority="14"/>
  </conditionalFormatting>
  <conditionalFormatting sqref="E21">
    <cfRule type="duplicateValues" dxfId="4" priority="10"/>
  </conditionalFormatting>
  <conditionalFormatting sqref="E25">
    <cfRule type="duplicateValues" dxfId="3" priority="15"/>
  </conditionalFormatting>
  <conditionalFormatting sqref="E29">
    <cfRule type="duplicateValues" dxfId="2" priority="16"/>
  </conditionalFormatting>
  <conditionalFormatting sqref="E32">
    <cfRule type="duplicateValues" dxfId="1" priority="17"/>
  </conditionalFormatting>
  <conditionalFormatting sqref="E34">
    <cfRule type="duplicateValues" dxfId="0" priority="18"/>
  </conditionalFormatting>
  <pageMargins left="0.31496062992125984" right="0.31496062992125984" top="0.74803149606299213" bottom="0.74803149606299213" header="0.31496062992125984" footer="0.31496062992125984"/>
  <pageSetup paperSize="9" scale="51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2026-05-22T06:52:24Z</dcterms:modified>
</cp:coreProperties>
</file>